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CTION SOCIALE - PROTECTION SOCIALE\2-PROTECTION SOCIALE\PSC.4-NOUVEAUX_DISPOSITIFS_2024-2030\DOSSIER ADHESION\"/>
    </mc:Choice>
  </mc:AlternateContent>
  <bookViews>
    <workbookView xWindow="-105" yWindow="-105" windowWidth="23250" windowHeight="12570"/>
  </bookViews>
  <sheets>
    <sheet name="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0" i="1"/>
  <c r="F11" i="1"/>
  <c r="F15" i="1"/>
  <c r="F14" i="1"/>
  <c r="F12" i="1"/>
  <c r="F18" i="1" l="1"/>
</calcChain>
</file>

<file path=xl/sharedStrings.xml><?xml version="1.0" encoding="utf-8"?>
<sst xmlns="http://schemas.openxmlformats.org/spreadsheetml/2006/main" count="18" uniqueCount="15">
  <si>
    <t>TAUX DE COTISATION</t>
  </si>
  <si>
    <t>MONTANT COTISATION</t>
  </si>
  <si>
    <t>TRAITEMENT BRUT MENSUEL 
(TBI+NBI+RI
y compris indemnité compensatrice de CSG)</t>
  </si>
  <si>
    <t>Je calcule ma cotisation prévoyance en indiquant mon salaire de référence dans la case jaune ci-dessous :</t>
  </si>
  <si>
    <t>NON</t>
  </si>
  <si>
    <t>REGIME DE BASE  + OPTIONS EN "OUI"</t>
  </si>
  <si>
    <t>OUI</t>
  </si>
  <si>
    <t>REGIME DE BASE</t>
  </si>
  <si>
    <t>OPTION 1 - 
RENFORT RI PERIODE DE DEMI-TRAITEMENT</t>
  </si>
  <si>
    <t>OPTION 2 - 
RENFORT RI PERIODE DE PLEIN-TRAITEMENT</t>
  </si>
  <si>
    <t>OPTION 3 - 
MAINTIEN RI EN INVALIDITE</t>
  </si>
  <si>
    <t>OPTION 4 - 
CAPITAL DECES / PTIA SUPPLEMENTAIRE</t>
  </si>
  <si>
    <t>OPTION 5 - 
PERTE DE RETRAITE (UNIQUEMENT POUR LES AGENTS CNRACL)</t>
  </si>
  <si>
    <t>JE CALCULE MA COTISATION PREVOYANCE</t>
  </si>
  <si>
    <r>
      <t xml:space="preserve">Participation = </t>
    </r>
    <r>
      <rPr>
        <b/>
        <i/>
        <sz val="16"/>
        <color rgb="FFFF0000"/>
        <rFont val="Verdana"/>
        <family val="2"/>
      </rPr>
      <t>se rapprocher de votre Collectivité employeur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</si>
</sst>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Verdana"/>
      <family val="2"/>
    </font>
    <font>
      <b/>
      <sz val="18"/>
      <name val="Verdana"/>
      <family val="2"/>
    </font>
    <font>
      <b/>
      <sz val="24"/>
      <color theme="3" tint="0.39997558519241921"/>
      <name val="Verdana"/>
      <family val="2"/>
    </font>
    <font>
      <b/>
      <i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5"/>
      <color theme="1"/>
      <name val="Verdana"/>
      <family val="2"/>
    </font>
    <font>
      <b/>
      <sz val="12"/>
      <color rgb="FF717C7D"/>
      <name val="Verdana"/>
      <family val="2"/>
    </font>
    <font>
      <b/>
      <sz val="18"/>
      <color rgb="FF717C7D"/>
      <name val="Verdana"/>
      <family val="2"/>
    </font>
    <font>
      <sz val="12"/>
      <color rgb="FFFF0000"/>
      <name val="Verdana"/>
      <family val="2"/>
    </font>
    <font>
      <b/>
      <sz val="12"/>
      <color indexed="9"/>
      <name val="Verdana"/>
      <family val="2"/>
    </font>
    <font>
      <sz val="12"/>
      <color theme="1"/>
      <name val="Calibri"/>
      <family val="2"/>
      <scheme val="minor"/>
    </font>
    <font>
      <sz val="12"/>
      <name val="Verdana"/>
      <family val="2"/>
    </font>
    <font>
      <sz val="12"/>
      <color theme="0"/>
      <name val="Calibri"/>
      <family val="2"/>
      <scheme val="minor"/>
    </font>
    <font>
      <b/>
      <sz val="12"/>
      <color theme="0"/>
      <name val="Verdana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Verdana"/>
      <family val="2"/>
    </font>
    <font>
      <b/>
      <i/>
      <sz val="16"/>
      <color rgb="FFFF0000"/>
      <name val="Verdana"/>
      <family val="2"/>
    </font>
    <font>
      <b/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C6C4"/>
        <bgColor indexed="64"/>
      </patternFill>
    </fill>
    <fill>
      <patternFill patternType="solid">
        <fgColor rgb="FF9AE0EA"/>
        <bgColor indexed="64"/>
      </patternFill>
    </fill>
    <fill>
      <patternFill patternType="solid">
        <fgColor rgb="FFB9E5C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58">
    <xf numFmtId="0" fontId="0" fillId="0" borderId="0" xfId="0"/>
    <xf numFmtId="0" fontId="1" fillId="2" borderId="0" xfId="0" applyFont="1" applyFill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7" xfId="0" applyBorder="1"/>
    <xf numFmtId="0" fontId="3" fillId="0" borderId="0" xfId="0" applyFont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/>
    <xf numFmtId="10" fontId="12" fillId="2" borderId="0" xfId="0" applyNumberFormat="1" applyFont="1" applyFill="1" applyAlignment="1">
      <alignment horizontal="center" vertical="center" wrapText="1"/>
    </xf>
    <xf numFmtId="0" fontId="13" fillId="0" borderId="0" xfId="0" applyFont="1"/>
    <xf numFmtId="10" fontId="14" fillId="4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10" fontId="14" fillId="4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0" borderId="0" xfId="0" applyFont="1" applyAlignment="1">
      <alignment horizontal="center" vertical="top" wrapText="1"/>
    </xf>
    <xf numFmtId="0" fontId="15" fillId="2" borderId="0" xfId="0" applyFont="1" applyFill="1"/>
    <xf numFmtId="10" fontId="14" fillId="4" borderId="3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0" borderId="0" xfId="0" applyFont="1"/>
    <xf numFmtId="0" fontId="16" fillId="6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164" fontId="2" fillId="0" borderId="14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10" fontId="14" fillId="4" borderId="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0" fontId="2" fillId="5" borderId="2" xfId="0" applyNumberFormat="1" applyFont="1" applyFill="1" applyBorder="1" applyAlignment="1">
      <alignment horizontal="center" vertical="center" wrapText="1"/>
    </xf>
    <xf numFmtId="10" fontId="20" fillId="5" borderId="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5" borderId="15" xfId="1" applyFont="1" applyFill="1" applyBorder="1" applyAlignment="1">
      <alignment horizontal="center" vertical="center" wrapText="1"/>
    </xf>
    <xf numFmtId="0" fontId="18" fillId="5" borderId="16" xfId="1" applyFont="1" applyFill="1" applyBorder="1" applyAlignment="1">
      <alignment horizontal="center" vertical="center"/>
    </xf>
    <xf numFmtId="0" fontId="18" fillId="5" borderId="17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717C7D"/>
      <color rgb="FFBEC6C4"/>
      <color rgb="FFB9E5CA"/>
      <color rgb="FF9AE0EA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502920</xdr:colOff>
      <xdr:row>4</xdr:row>
      <xdr:rowOff>0</xdr:rowOff>
    </xdr:from>
    <xdr:to>
      <xdr:col>3</xdr:col>
      <xdr:colOff>1085333</xdr:colOff>
      <xdr:row>4</xdr:row>
      <xdr:rowOff>510540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830580"/>
          <a:ext cx="2320250" cy="510540"/>
        </a:xfrm>
        <a:prstGeom prst="rect">
          <a:avLst/>
        </a:prstGeom>
      </xdr:spPr>
    </xdr:pic>
    <xdr:clientData/>
  </xdr:twoCellAnchor>
  <xdr:twoCellAnchor>
    <xdr:from>
      <xdr:col>7</xdr:col>
      <xdr:colOff>2094252</xdr:colOff>
      <xdr:row>8</xdr:row>
      <xdr:rowOff>614816</xdr:rowOff>
    </xdr:from>
    <xdr:to>
      <xdr:col>8</xdr:col>
      <xdr:colOff>826747</xdr:colOff>
      <xdr:row>9</xdr:row>
      <xdr:rowOff>467178</xdr:rowOff>
    </xdr:to>
    <xdr:sp macro="" textlink="">
      <xdr:nvSpPr>
        <xdr:cNvPr id="7" name="Flèche courbée vers la gauch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0356509" y="2781073"/>
          <a:ext cx="898752" cy="1419905"/>
        </a:xfrm>
        <a:prstGeom prst="curvedLeftArrow">
          <a:avLst>
            <a:gd name="adj1" fmla="val 25000"/>
            <a:gd name="adj2" fmla="val 33421"/>
            <a:gd name="adj3" fmla="val 25000"/>
          </a:avLst>
        </a:prstGeom>
        <a:solidFill>
          <a:srgbClr val="717C7D"/>
        </a:solidFill>
        <a:ln>
          <a:solidFill>
            <a:srgbClr val="717C7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1249134</xdr:colOff>
      <xdr:row>10</xdr:row>
      <xdr:rowOff>745669</xdr:rowOff>
    </xdr:from>
    <xdr:to>
      <xdr:col>8</xdr:col>
      <xdr:colOff>1630134</xdr:colOff>
      <xdr:row>13</xdr:row>
      <xdr:rowOff>65311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6C1D380F-7768-494D-96AD-CCA88ACDD656}"/>
            </a:ext>
          </a:extLst>
        </xdr:cNvPr>
        <xdr:cNvSpPr txBox="1"/>
      </xdr:nvSpPr>
      <xdr:spPr>
        <a:xfrm>
          <a:off x="9277348" y="5317669"/>
          <a:ext cx="2095500" cy="1891392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latin typeface="Verdana" panose="020B0604030504040204" pitchFamily="34" charset="0"/>
              <a:ea typeface="Verdana" panose="020B0604030504040204" pitchFamily="34" charset="0"/>
            </a:rPr>
            <a:t>Sélectionner les options souhaitées</a:t>
          </a:r>
        </a:p>
      </xdr:txBody>
    </xdr:sp>
    <xdr:clientData/>
  </xdr:twoCellAnchor>
  <xdr:twoCellAnchor>
    <xdr:from>
      <xdr:col>7</xdr:col>
      <xdr:colOff>51706</xdr:colOff>
      <xdr:row>11</xdr:row>
      <xdr:rowOff>351063</xdr:rowOff>
    </xdr:from>
    <xdr:to>
      <xdr:col>7</xdr:col>
      <xdr:colOff>1249134</xdr:colOff>
      <xdr:row>11</xdr:row>
      <xdr:rowOff>834115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xmlns="" id="{5045A836-2F88-4DF6-9F5C-4F969B9DEE99}"/>
            </a:ext>
          </a:extLst>
        </xdr:cNvPr>
        <xdr:cNvCxnSpPr>
          <a:stCxn id="4" idx="1"/>
        </xdr:cNvCxnSpPr>
      </xdr:nvCxnSpPr>
      <xdr:spPr>
        <a:xfrm flipH="1" flipV="1">
          <a:off x="8079920" y="5780313"/>
          <a:ext cx="1197428" cy="483052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65312</xdr:colOff>
      <xdr:row>11</xdr:row>
      <xdr:rowOff>834115</xdr:rowOff>
    </xdr:from>
    <xdr:to>
      <xdr:col>7</xdr:col>
      <xdr:colOff>1249134</xdr:colOff>
      <xdr:row>13</xdr:row>
      <xdr:rowOff>405491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xmlns="" id="{A4A5679D-BD65-4408-BF14-974C70037933}"/>
            </a:ext>
          </a:extLst>
        </xdr:cNvPr>
        <xdr:cNvCxnSpPr>
          <a:stCxn id="4" idx="1"/>
        </xdr:cNvCxnSpPr>
      </xdr:nvCxnSpPr>
      <xdr:spPr>
        <a:xfrm flipH="1">
          <a:off x="8093526" y="6263365"/>
          <a:ext cx="1183822" cy="1285876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27214</xdr:colOff>
      <xdr:row>10</xdr:row>
      <xdr:rowOff>449035</xdr:rowOff>
    </xdr:from>
    <xdr:to>
      <xdr:col>7</xdr:col>
      <xdr:colOff>1249134</xdr:colOff>
      <xdr:row>11</xdr:row>
      <xdr:rowOff>834115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xmlns="" id="{36A43219-00C1-4A4E-83B2-CD033BE1E700}"/>
            </a:ext>
          </a:extLst>
        </xdr:cNvPr>
        <xdr:cNvCxnSpPr>
          <a:stCxn id="4" idx="1"/>
        </xdr:cNvCxnSpPr>
      </xdr:nvCxnSpPr>
      <xdr:spPr>
        <a:xfrm flipH="1" flipV="1">
          <a:off x="8055428" y="5021035"/>
          <a:ext cx="1221920" cy="124233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54428</xdr:colOff>
      <xdr:row>11</xdr:row>
      <xdr:rowOff>834115</xdr:rowOff>
    </xdr:from>
    <xdr:to>
      <xdr:col>7</xdr:col>
      <xdr:colOff>1249134</xdr:colOff>
      <xdr:row>12</xdr:row>
      <xdr:rowOff>394606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xmlns="" id="{29BCA1D5-E8D9-4305-BA4A-5C86A49871C0}"/>
            </a:ext>
          </a:extLst>
        </xdr:cNvPr>
        <xdr:cNvCxnSpPr>
          <a:stCxn id="4" idx="1"/>
        </xdr:cNvCxnSpPr>
      </xdr:nvCxnSpPr>
      <xdr:spPr>
        <a:xfrm flipH="1">
          <a:off x="8082642" y="6263365"/>
          <a:ext cx="1194706" cy="417741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68034</xdr:colOff>
      <xdr:row>11</xdr:row>
      <xdr:rowOff>834115</xdr:rowOff>
    </xdr:from>
    <xdr:to>
      <xdr:col>7</xdr:col>
      <xdr:colOff>1249134</xdr:colOff>
      <xdr:row>14</xdr:row>
      <xdr:rowOff>340177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xmlns="" id="{1AFE2DC1-1C2D-423F-AD6A-A1217874A47A}"/>
            </a:ext>
          </a:extLst>
        </xdr:cNvPr>
        <xdr:cNvCxnSpPr>
          <a:stCxn id="4" idx="1"/>
        </xdr:cNvCxnSpPr>
      </xdr:nvCxnSpPr>
      <xdr:spPr>
        <a:xfrm flipH="1">
          <a:off x="8096248" y="6263365"/>
          <a:ext cx="1181100" cy="2077812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849086</xdr:colOff>
      <xdr:row>3</xdr:row>
      <xdr:rowOff>119742</xdr:rowOff>
    </xdr:from>
    <xdr:to>
      <xdr:col>9</xdr:col>
      <xdr:colOff>2170340</xdr:colOff>
      <xdr:row>5</xdr:row>
      <xdr:rowOff>118382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3C9160F-4BF4-4BE9-9E18-650D660D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2515" y="685799"/>
          <a:ext cx="3814082" cy="858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4"/>
  <sheetViews>
    <sheetView showGridLines="0" tabSelected="1" zoomScale="70" zoomScaleNormal="70" workbookViewId="0">
      <selection activeCell="F14" sqref="F14"/>
    </sheetView>
  </sheetViews>
  <sheetFormatPr baseColWidth="10" defaultRowHeight="15" x14ac:dyDescent="0.25"/>
  <cols>
    <col min="1" max="1" width="5.85546875" customWidth="1"/>
    <col min="2" max="2" width="24.5703125" customWidth="1"/>
    <col min="3" max="3" width="10.85546875" hidden="1" customWidth="1"/>
    <col min="4" max="4" width="32.85546875" customWidth="1"/>
    <col min="5" max="5" width="25.7109375" customWidth="1"/>
    <col min="6" max="6" width="28.7109375" customWidth="1"/>
    <col min="7" max="7" width="12.5703125" customWidth="1"/>
    <col min="8" max="8" width="31.5703125" customWidth="1"/>
    <col min="9" max="9" width="36.28515625" customWidth="1"/>
    <col min="10" max="10" width="32.140625" customWidth="1"/>
    <col min="11" max="11" width="4.7109375" customWidth="1"/>
    <col min="13" max="13" width="3.85546875" customWidth="1"/>
  </cols>
  <sheetData>
    <row r="3" spans="2:12" ht="15" customHeight="1" x14ac:dyDescent="0.25">
      <c r="B3" s="2"/>
      <c r="C3" s="3"/>
      <c r="D3" s="3"/>
      <c r="E3" s="3"/>
      <c r="F3" s="3"/>
      <c r="G3" s="3"/>
      <c r="H3" s="3"/>
      <c r="I3" s="3"/>
      <c r="J3" s="46"/>
      <c r="K3" s="47"/>
    </row>
    <row r="4" spans="2:12" ht="22.5" customHeight="1" x14ac:dyDescent="0.25">
      <c r="B4" s="4"/>
      <c r="D4" s="6"/>
      <c r="E4" s="6"/>
      <c r="F4" s="7"/>
      <c r="G4" s="12"/>
      <c r="H4" s="8"/>
      <c r="I4" s="7"/>
      <c r="J4" s="48"/>
      <c r="K4" s="49"/>
    </row>
    <row r="5" spans="2:12" ht="45" customHeight="1" x14ac:dyDescent="0.25">
      <c r="B5" s="4"/>
      <c r="D5" s="8"/>
      <c r="E5" s="14"/>
      <c r="F5" s="14"/>
      <c r="G5" s="15" t="s">
        <v>13</v>
      </c>
      <c r="H5" s="16"/>
      <c r="I5" s="14"/>
      <c r="J5" s="48"/>
      <c r="K5" s="49"/>
    </row>
    <row r="6" spans="2:12" ht="24" customHeight="1" x14ac:dyDescent="0.25">
      <c r="B6" s="4"/>
      <c r="D6" s="8"/>
      <c r="E6" s="7"/>
      <c r="F6" s="7"/>
      <c r="G6" s="7"/>
      <c r="H6" s="8"/>
      <c r="I6" s="7"/>
      <c r="J6" s="1"/>
      <c r="K6" s="5"/>
    </row>
    <row r="7" spans="2:12" ht="24" customHeight="1" x14ac:dyDescent="0.25">
      <c r="B7" s="50" t="s">
        <v>3</v>
      </c>
      <c r="C7" s="51"/>
      <c r="D7" s="51"/>
      <c r="E7" s="51"/>
      <c r="F7" s="51"/>
      <c r="G7" s="51"/>
      <c r="H7" s="51"/>
      <c r="I7" s="51"/>
      <c r="J7" s="1"/>
      <c r="K7" s="5"/>
    </row>
    <row r="8" spans="2:12" ht="10.35" customHeight="1" x14ac:dyDescent="0.25">
      <c r="B8" s="50"/>
      <c r="C8" s="51"/>
      <c r="D8" s="51"/>
      <c r="E8" s="51"/>
      <c r="F8" s="51"/>
      <c r="G8" s="51"/>
      <c r="H8" s="51"/>
      <c r="I8" s="51"/>
      <c r="J8" s="1"/>
      <c r="K8" s="5"/>
    </row>
    <row r="9" spans="2:12" ht="123" customHeight="1" x14ac:dyDescent="0.25">
      <c r="B9" s="4"/>
      <c r="D9" s="17"/>
      <c r="E9" s="45" t="s">
        <v>0</v>
      </c>
      <c r="F9" s="45" t="s">
        <v>1</v>
      </c>
      <c r="G9" s="18"/>
      <c r="H9" s="44" t="s">
        <v>2</v>
      </c>
      <c r="I9" s="23"/>
      <c r="J9" s="19"/>
      <c r="K9" s="5"/>
    </row>
    <row r="10" spans="2:12" ht="67.5" customHeight="1" x14ac:dyDescent="0.25">
      <c r="B10" s="4"/>
      <c r="D10" s="42" t="s">
        <v>7</v>
      </c>
      <c r="E10" s="20">
        <v>2.0500000000000001E-2</v>
      </c>
      <c r="F10" s="21">
        <f>H10*E10</f>
        <v>38.950000000000003</v>
      </c>
      <c r="G10" s="22"/>
      <c r="H10" s="32">
        <v>1900</v>
      </c>
      <c r="I10" s="26"/>
      <c r="J10" s="19"/>
      <c r="K10" s="5"/>
    </row>
    <row r="11" spans="2:12" ht="67.7" customHeight="1" x14ac:dyDescent="0.25">
      <c r="B11" s="4"/>
      <c r="D11" s="43" t="s">
        <v>8</v>
      </c>
      <c r="E11" s="24">
        <v>1E-3</v>
      </c>
      <c r="F11" s="21">
        <f>IF(G11="OUI",H10*E11,)</f>
        <v>1.9000000000000001</v>
      </c>
      <c r="G11" s="41" t="s">
        <v>6</v>
      </c>
      <c r="H11" s="25"/>
      <c r="I11" s="26"/>
      <c r="J11" s="27"/>
      <c r="K11" s="5"/>
    </row>
    <row r="12" spans="2:12" ht="67.7" customHeight="1" x14ac:dyDescent="0.25">
      <c r="B12" s="4"/>
      <c r="D12" s="43" t="s">
        <v>9</v>
      </c>
      <c r="E12" s="38">
        <v>1.1000000000000001E-3</v>
      </c>
      <c r="F12" s="21">
        <f>IF(G12="OUI",H10*E12,)</f>
        <v>2.0900000000000003</v>
      </c>
      <c r="G12" s="41" t="s">
        <v>6</v>
      </c>
      <c r="H12" s="25"/>
      <c r="I12" s="26"/>
      <c r="J12" s="27"/>
      <c r="K12" s="5"/>
    </row>
    <row r="13" spans="2:12" ht="67.7" customHeight="1" x14ac:dyDescent="0.25">
      <c r="B13" s="4"/>
      <c r="D13" s="43" t="s">
        <v>10</v>
      </c>
      <c r="E13" s="38">
        <v>1E-3</v>
      </c>
      <c r="F13" s="21">
        <f>IF(G13="OUI",H10*E13,)</f>
        <v>0</v>
      </c>
      <c r="G13" s="41" t="s">
        <v>4</v>
      </c>
      <c r="H13" s="25"/>
      <c r="I13" s="26"/>
      <c r="J13" s="27"/>
      <c r="K13" s="5"/>
    </row>
    <row r="14" spans="2:12" ht="67.7" customHeight="1" x14ac:dyDescent="0.25">
      <c r="B14" s="4"/>
      <c r="D14" s="42" t="s">
        <v>11</v>
      </c>
      <c r="E14" s="38">
        <v>2.8E-3</v>
      </c>
      <c r="F14" s="21">
        <f>IF(G14="OUI",H10*E14,)</f>
        <v>0</v>
      </c>
      <c r="G14" s="41" t="s">
        <v>4</v>
      </c>
      <c r="H14" s="25"/>
      <c r="I14" s="26"/>
      <c r="J14" s="27"/>
      <c r="K14" s="5"/>
    </row>
    <row r="15" spans="2:12" ht="67.7" customHeight="1" x14ac:dyDescent="0.25">
      <c r="B15" s="4"/>
      <c r="D15" s="42" t="s">
        <v>12</v>
      </c>
      <c r="E15" s="28">
        <v>4.7999999999999996E-3</v>
      </c>
      <c r="F15" s="21">
        <f>IF(G15="OUI",H10*E15,)</f>
        <v>0</v>
      </c>
      <c r="G15" s="41" t="s">
        <v>4</v>
      </c>
      <c r="H15" s="25"/>
      <c r="I15" s="19"/>
      <c r="J15" s="27"/>
      <c r="K15" s="5"/>
    </row>
    <row r="16" spans="2:12" ht="39" customHeight="1" x14ac:dyDescent="0.25">
      <c r="B16" s="4"/>
      <c r="D16" s="29"/>
      <c r="E16" s="30"/>
      <c r="F16" s="30"/>
      <c r="G16" s="30"/>
      <c r="H16" s="25"/>
      <c r="I16" s="25"/>
      <c r="J16" s="19"/>
      <c r="K16" s="5"/>
      <c r="L16" s="4"/>
    </row>
    <row r="17" spans="2:12" ht="0.75" customHeight="1" thickBot="1" x14ac:dyDescent="0.3">
      <c r="B17" s="4"/>
      <c r="D17" s="25"/>
      <c r="E17" s="19"/>
      <c r="F17" s="19"/>
      <c r="G17" s="19"/>
      <c r="H17" s="25"/>
      <c r="I17" s="36"/>
      <c r="J17" s="27"/>
      <c r="K17" s="5"/>
      <c r="L17" s="4"/>
    </row>
    <row r="18" spans="2:12" ht="60" customHeight="1" thickBot="1" x14ac:dyDescent="0.3">
      <c r="B18" s="4"/>
      <c r="D18" s="25"/>
      <c r="E18" s="31" t="s">
        <v>5</v>
      </c>
      <c r="F18" s="13">
        <f>SUM(F10:F15)</f>
        <v>42.940000000000005</v>
      </c>
      <c r="G18" s="34"/>
      <c r="H18" s="35"/>
      <c r="I18" s="33"/>
      <c r="J18" s="19"/>
      <c r="K18" s="5"/>
    </row>
    <row r="19" spans="2:12" ht="39" customHeight="1" thickBot="1" x14ac:dyDescent="0.3">
      <c r="B19" s="4"/>
      <c r="D19" s="40"/>
      <c r="E19" s="40"/>
      <c r="F19" s="40"/>
      <c r="G19" s="40"/>
      <c r="H19" s="40"/>
      <c r="I19" s="40"/>
      <c r="J19" s="40"/>
      <c r="L19" s="4"/>
    </row>
    <row r="20" spans="2:12" ht="39.75" customHeight="1" x14ac:dyDescent="0.25">
      <c r="B20" s="4"/>
      <c r="D20" s="52" t="s">
        <v>14</v>
      </c>
      <c r="E20" s="53"/>
      <c r="F20" s="53"/>
      <c r="G20" s="53"/>
      <c r="H20" s="53"/>
      <c r="I20" s="54"/>
      <c r="K20" s="5"/>
      <c r="L20" s="4"/>
    </row>
    <row r="21" spans="2:12" ht="12" customHeight="1" thickBot="1" x14ac:dyDescent="0.3">
      <c r="B21" s="4"/>
      <c r="D21" s="55"/>
      <c r="E21" s="56"/>
      <c r="F21" s="56"/>
      <c r="G21" s="56"/>
      <c r="H21" s="56"/>
      <c r="I21" s="57"/>
      <c r="J21" s="19"/>
      <c r="L21" s="4"/>
    </row>
    <row r="22" spans="2:12" ht="10.35" customHeight="1" x14ac:dyDescent="0.25">
      <c r="B22" s="4"/>
      <c r="K22" s="5"/>
    </row>
    <row r="23" spans="2:12" ht="7.7" customHeight="1" x14ac:dyDescent="0.25">
      <c r="B23" s="9"/>
      <c r="C23" s="10"/>
      <c r="D23" s="10"/>
      <c r="E23" s="10"/>
      <c r="F23" s="10"/>
      <c r="G23" s="10"/>
      <c r="H23" s="10"/>
      <c r="I23" s="39"/>
      <c r="J23" s="10"/>
      <c r="K23" s="11"/>
    </row>
    <row r="24" spans="2:12" ht="38.450000000000003" customHeight="1" x14ac:dyDescent="0.25">
      <c r="B24" s="37"/>
      <c r="C24" s="37"/>
      <c r="D24" s="37"/>
      <c r="E24" s="37"/>
      <c r="F24" s="37"/>
      <c r="G24" s="37"/>
      <c r="H24" s="37"/>
      <c r="J24" s="37"/>
      <c r="K24" s="37"/>
    </row>
  </sheetData>
  <sheetProtection algorithmName="SHA-512" hashValue="1Xfgt3DKiKDFjXzCVhkcfoyFPXiIlgSXmZB8cazporQx1+YXPSKJ4cDVDxCEnA3wZsW5693M61PfVGGIq6ij7Q==" saltValue="OPSjoGbqBjfgXMLeTi3XZQ==" spinCount="100000" sheet="1" objects="1" scenarios="1"/>
  <mergeCells count="3">
    <mergeCell ref="J3:K5"/>
    <mergeCell ref="B7:I8"/>
    <mergeCell ref="D20:I21"/>
  </mergeCells>
  <dataValidations count="1">
    <dataValidation type="list" allowBlank="1" showInputMessage="1" showErrorMessage="1" sqref="G11:G15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2024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JVO VOISIN Jérôme</dc:creator>
  <cp:lastModifiedBy>Céline ROSENDO</cp:lastModifiedBy>
  <dcterms:created xsi:type="dcterms:W3CDTF">2019-08-23T06:21:18Z</dcterms:created>
  <dcterms:modified xsi:type="dcterms:W3CDTF">2023-10-24T07:13:44Z</dcterms:modified>
</cp:coreProperties>
</file>